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6" i="1" l="1"/>
  <c r="O10" i="1"/>
  <c r="O13" i="1" s="1"/>
  <c r="M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L6" i="1"/>
  <c r="K6" i="1"/>
  <c r="J6" i="1"/>
  <c r="I6" i="1"/>
  <c r="I10" i="1" s="1"/>
  <c r="H6" i="1"/>
  <c r="H10" i="1" s="1"/>
  <c r="G6" i="1"/>
  <c r="G10" i="1" s="1"/>
  <c r="G13" i="1" s="1"/>
  <c r="F6" i="1"/>
  <c r="F10" i="1" s="1"/>
  <c r="E6" i="1"/>
  <c r="E10" i="1"/>
  <c r="E13" i="1" s="1"/>
  <c r="D7" i="1"/>
  <c r="M10" i="1" l="1"/>
  <c r="I13" i="1"/>
  <c r="M13" i="1" s="1"/>
  <c r="H13" i="1"/>
  <c r="L13" i="1" s="1"/>
  <c r="L10" i="1"/>
  <c r="F13" i="1"/>
  <c r="K13" i="1" s="1"/>
  <c r="K10" i="1"/>
</calcChain>
</file>

<file path=xl/sharedStrings.xml><?xml version="1.0" encoding="utf-8"?>
<sst xmlns="http://schemas.openxmlformats.org/spreadsheetml/2006/main" count="68" uniqueCount="49">
  <si>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</si>
  <si>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</si>
  <si>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</si>
  <si>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</si>
  <si>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</si>
  <si>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</si>
  <si>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</si>
  <si>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</si>
  <si>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</si>
  <si>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</si>
  <si>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</si>
  <si>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</si>
  <si>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</si>
  <si>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</si>
  <si>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</si>
  <si>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</si>
  <si>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</si>
  <si>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</si>
  <si>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</si>
  <si>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</si>
  <si>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</si>
  <si>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</si>
  <si>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</si>
  <si>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</si>
  <si>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</si>
  <si>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</si>
  <si>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</si>
  <si>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</si>
  <si>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</si>
  <si>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</si>
  <si>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</si>
  <si>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</si>
  <si>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</si>
  <si>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Tiina Ojala</t>
  </si>
  <si>
    <t>10.</t>
  </si>
  <si>
    <t>KPK</t>
  </si>
  <si>
    <t>----</t>
  </si>
  <si>
    <t>1968</t>
  </si>
  <si>
    <t>KPK = Keravan Pallokerho  (1960)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</si>
  <si>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</si>
  <si>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</si>
  <si>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</si>
  <si>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</si>
  <si>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</si>
  <si>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</si>
  <si>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</si>
  <si>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</si>
  <si>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11.05. 1986  KPK - LäPa  6-22</t>
  </si>
  <si>
    <t>ykkössarja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</si>
</sst>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quotePrefix="1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1" fontId="1" fillId="8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3" xfId="0" quotePrefix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2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10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33</v>
      </c>
      <c r="C1" s="2"/>
      <c r="D1" s="3"/>
      <c r="E1" s="4" t="s">
        <v>37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39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22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1986</v>
      </c>
      <c r="C4" s="27" t="s">
        <v>34</v>
      </c>
      <c r="D4" s="29" t="s">
        <v>35</v>
      </c>
      <c r="E4" s="27">
        <v>18</v>
      </c>
      <c r="F4" s="27">
        <v>0</v>
      </c>
      <c r="G4" s="27">
        <v>4</v>
      </c>
      <c r="H4" s="27">
        <v>10</v>
      </c>
      <c r="I4" s="27">
        <v>56</v>
      </c>
      <c r="J4" s="27">
        <v>26</v>
      </c>
      <c r="K4" s="27">
        <v>13</v>
      </c>
      <c r="L4" s="27">
        <v>13</v>
      </c>
      <c r="M4" s="27">
        <v>4</v>
      </c>
      <c r="N4" s="60" t="s">
        <v>36</v>
      </c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79">
        <v>1987</v>
      </c>
      <c r="C5" s="79"/>
      <c r="D5" s="80" t="s">
        <v>35</v>
      </c>
      <c r="E5" s="81"/>
      <c r="F5" s="82" t="s">
        <v>48</v>
      </c>
      <c r="G5" s="83"/>
      <c r="H5" s="84"/>
      <c r="I5" s="79"/>
      <c r="J5" s="79"/>
      <c r="K5" s="79"/>
      <c r="L5" s="79"/>
      <c r="M5" s="79"/>
      <c r="N5" s="85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 t="shared" ref="E6:M6" si="0">SUM(E4:E4)</f>
        <v>18</v>
      </c>
      <c r="F6" s="19">
        <f t="shared" si="0"/>
        <v>0</v>
      </c>
      <c r="G6" s="19">
        <f t="shared" si="0"/>
        <v>4</v>
      </c>
      <c r="H6" s="19">
        <f t="shared" si="0"/>
        <v>10</v>
      </c>
      <c r="I6" s="19">
        <f t="shared" si="0"/>
        <v>56</v>
      </c>
      <c r="J6" s="19">
        <f t="shared" si="0"/>
        <v>26</v>
      </c>
      <c r="K6" s="19">
        <f t="shared" si="0"/>
        <v>13</v>
      </c>
      <c r="L6" s="19">
        <f t="shared" si="0"/>
        <v>13</v>
      </c>
      <c r="M6" s="19">
        <f t="shared" si="0"/>
        <v>4</v>
      </c>
      <c r="N6" s="31"/>
      <c r="O6" s="32">
        <f t="shared" ref="O6:AE6" si="1">SUM(O4:O4)</f>
        <v>0</v>
      </c>
      <c r="P6" s="19">
        <f t="shared" si="1"/>
        <v>0</v>
      </c>
      <c r="Q6" s="19">
        <f t="shared" si="1"/>
        <v>0</v>
      </c>
      <c r="R6" s="19">
        <f t="shared" si="1"/>
        <v>0</v>
      </c>
      <c r="S6" s="19">
        <f t="shared" si="1"/>
        <v>0</v>
      </c>
      <c r="T6" s="19">
        <f t="shared" si="1"/>
        <v>0</v>
      </c>
      <c r="U6" s="19">
        <f t="shared" si="1"/>
        <v>0</v>
      </c>
      <c r="V6" s="19">
        <f t="shared" si="1"/>
        <v>0</v>
      </c>
      <c r="W6" s="19">
        <f t="shared" si="1"/>
        <v>0</v>
      </c>
      <c r="X6" s="19">
        <f t="shared" si="1"/>
        <v>0</v>
      </c>
      <c r="Y6" s="19">
        <f t="shared" si="1"/>
        <v>0</v>
      </c>
      <c r="Z6" s="19">
        <f t="shared" si="1"/>
        <v>0</v>
      </c>
      <c r="AA6" s="19">
        <f t="shared" si="1"/>
        <v>0</v>
      </c>
      <c r="AB6" s="19">
        <f t="shared" si="1"/>
        <v>0</v>
      </c>
      <c r="AC6" s="19">
        <f t="shared" si="1"/>
        <v>0</v>
      </c>
      <c r="AD6" s="19">
        <f t="shared" si="1"/>
        <v>0</v>
      </c>
      <c r="AE6" s="19">
        <f t="shared" si="1"/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SUM(F6:H6)+((I6-F6-G6)/3)+(E6/3)+(Z6*25)+(AA6*25)+(AB6*10)+(AC6*25)+(AD6*20)+(AE6*15)</f>
        <v>37.333333333333329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3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9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40</v>
      </c>
      <c r="C9" s="40"/>
      <c r="D9" s="40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23</v>
      </c>
      <c r="L9" s="19" t="s">
        <v>24</v>
      </c>
      <c r="M9" s="19" t="s">
        <v>25</v>
      </c>
      <c r="N9" s="31" t="s">
        <v>31</v>
      </c>
      <c r="O9" s="25"/>
      <c r="P9" s="41" t="s">
        <v>41</v>
      </c>
      <c r="Q9" s="13"/>
      <c r="R9" s="13"/>
      <c r="S9" s="13"/>
      <c r="T9" s="62"/>
      <c r="U9" s="62"/>
      <c r="V9" s="62"/>
      <c r="W9" s="62"/>
      <c r="X9" s="62"/>
      <c r="Y9" s="13"/>
      <c r="Z9" s="13"/>
      <c r="AA9" s="13"/>
      <c r="AB9" s="13"/>
      <c r="AC9" s="13"/>
      <c r="AD9" s="13"/>
      <c r="AE9" s="13"/>
      <c r="AF9" s="63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15</v>
      </c>
      <c r="C10" s="13"/>
      <c r="D10" s="42"/>
      <c r="E10" s="27">
        <f>PRODUCT(E6)</f>
        <v>18</v>
      </c>
      <c r="F10" s="27">
        <f>PRODUCT(F6)</f>
        <v>0</v>
      </c>
      <c r="G10" s="27">
        <f>PRODUCT(G6)</f>
        <v>4</v>
      </c>
      <c r="H10" s="27">
        <f>PRODUCT(H6)</f>
        <v>10</v>
      </c>
      <c r="I10" s="27">
        <f>PRODUCT(I6)</f>
        <v>56</v>
      </c>
      <c r="J10" s="1"/>
      <c r="K10" s="43">
        <f>PRODUCT((F10+G10)/E10)</f>
        <v>0.22222222222222221</v>
      </c>
      <c r="L10" s="43">
        <f>PRODUCT(H10/E10)</f>
        <v>0.55555555555555558</v>
      </c>
      <c r="M10" s="43">
        <f>PRODUCT(I10/E10)</f>
        <v>3.1111111111111112</v>
      </c>
      <c r="N10" s="30"/>
      <c r="O10" s="25">
        <f>PRODUCT(O6)</f>
        <v>0</v>
      </c>
      <c r="P10" s="64" t="s">
        <v>42</v>
      </c>
      <c r="Q10" s="65"/>
      <c r="R10" s="65"/>
      <c r="S10" s="66" t="s">
        <v>47</v>
      </c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7" t="s">
        <v>43</v>
      </c>
      <c r="AE10" s="66"/>
      <c r="AF10" s="68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4" t="s">
        <v>16</v>
      </c>
      <c r="C11" s="45"/>
      <c r="D11" s="46"/>
      <c r="E11" s="27"/>
      <c r="F11" s="27"/>
      <c r="G11" s="27"/>
      <c r="H11" s="27"/>
      <c r="I11" s="27"/>
      <c r="J11" s="1"/>
      <c r="K11" s="43"/>
      <c r="L11" s="43"/>
      <c r="M11" s="43"/>
      <c r="N11" s="30"/>
      <c r="O11" s="25"/>
      <c r="P11" s="69" t="s">
        <v>44</v>
      </c>
      <c r="Q11" s="70"/>
      <c r="R11" s="70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2"/>
      <c r="AE11" s="71"/>
      <c r="AF11" s="73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7" t="s">
        <v>17</v>
      </c>
      <c r="C12" s="48"/>
      <c r="D12" s="49"/>
      <c r="E12" s="28"/>
      <c r="F12" s="28"/>
      <c r="G12" s="28"/>
      <c r="H12" s="28"/>
      <c r="I12" s="28"/>
      <c r="J12" s="1"/>
      <c r="K12" s="50"/>
      <c r="L12" s="50"/>
      <c r="M12" s="50"/>
      <c r="N12" s="51"/>
      <c r="O12" s="25"/>
      <c r="P12" s="69" t="s">
        <v>45</v>
      </c>
      <c r="Q12" s="70"/>
      <c r="R12" s="70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2"/>
      <c r="AE12" s="71"/>
      <c r="AF12" s="73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2" t="s">
        <v>18</v>
      </c>
      <c r="C13" s="53"/>
      <c r="D13" s="54"/>
      <c r="E13" s="19">
        <f>SUM(E10:E12)</f>
        <v>18</v>
      </c>
      <c r="F13" s="19">
        <f>SUM(F10:F12)</f>
        <v>0</v>
      </c>
      <c r="G13" s="19">
        <f>SUM(G10:G12)</f>
        <v>4</v>
      </c>
      <c r="H13" s="19">
        <f>SUM(H10:H12)</f>
        <v>10</v>
      </c>
      <c r="I13" s="19">
        <f>SUM(I10:I12)</f>
        <v>56</v>
      </c>
      <c r="J13" s="1"/>
      <c r="K13" s="55">
        <f>PRODUCT((F13+G13)/E13)</f>
        <v>0.22222222222222221</v>
      </c>
      <c r="L13" s="55">
        <f>PRODUCT(H13/E13)</f>
        <v>0.55555555555555558</v>
      </c>
      <c r="M13" s="55">
        <f>PRODUCT(I13/E13)</f>
        <v>3.1111111111111112</v>
      </c>
      <c r="N13" s="31"/>
      <c r="O13" s="25">
        <f>SUM(O10:O12)</f>
        <v>0</v>
      </c>
      <c r="P13" s="74" t="s">
        <v>46</v>
      </c>
      <c r="Q13" s="75"/>
      <c r="R13" s="75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7"/>
      <c r="AE13" s="76"/>
      <c r="AF13" s="78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 t="s">
        <v>32</v>
      </c>
      <c r="C15" s="1"/>
      <c r="D15" s="61" t="s">
        <v>38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7" customFormat="1" ht="15" customHeight="1" x14ac:dyDescent="0.25">
      <c r="A35" s="1"/>
      <c r="B35" s="1"/>
      <c r="C35" s="9"/>
      <c r="D35" s="1"/>
      <c r="E35" s="1"/>
      <c r="F35" s="1"/>
      <c r="G35" s="1"/>
      <c r="H35" s="1"/>
      <c r="I35" s="1"/>
      <c r="J35" s="1"/>
      <c r="K35" s="1"/>
      <c r="L35" s="1"/>
      <c r="M35" s="56"/>
      <c r="N35" s="56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7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57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6"/>
      <c r="N41" s="35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56"/>
      <c r="N42" s="56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9"/>
      <c r="AH43" s="57"/>
      <c r="AI43" s="57"/>
      <c r="AJ43" s="57"/>
      <c r="AK43" s="57"/>
      <c r="AL43" s="57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9"/>
      <c r="AH44" s="57"/>
      <c r="AI44" s="57"/>
      <c r="AJ44" s="57"/>
      <c r="AK44" s="57"/>
      <c r="AL44" s="57"/>
    </row>
    <row r="45" spans="1:38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9"/>
    </row>
    <row r="46" spans="1:38" ht="15" customHeight="1" x14ac:dyDescent="0.25">
      <c r="A46" s="58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9"/>
    </row>
    <row r="47" spans="1:38" ht="15" customHeight="1" x14ac:dyDescent="0.25">
      <c r="A47" s="58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5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9"/>
    </row>
    <row r="48" spans="1:38" ht="15" customHeight="1" x14ac:dyDescent="0.25">
      <c r="A48" s="58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56"/>
      <c r="N48" s="35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9"/>
    </row>
    <row r="49" spans="1:33" ht="15" customHeight="1" x14ac:dyDescent="0.25">
      <c r="A49" s="58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9"/>
    </row>
    <row r="50" spans="1:33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1:33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1:33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</row>
    <row r="53" spans="1:33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</row>
    <row r="54" spans="1:33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</row>
    <row r="55" spans="1:33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</row>
    <row r="56" spans="1:33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</row>
    <row r="57" spans="1:33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</row>
    <row r="58" spans="1:33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</row>
    <row r="59" spans="1:33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</row>
    <row r="60" spans="1:33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</row>
    <row r="61" spans="1:33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</row>
    <row r="62" spans="1:33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</row>
    <row r="63" spans="1:33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</row>
    <row r="64" spans="1:33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</row>
    <row r="92" spans="16:32" ht="15" customHeight="1" x14ac:dyDescent="0.25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</row>
    <row r="93" spans="16:32" ht="15" customHeight="1" x14ac:dyDescent="0.25"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</row>
    <row r="94" spans="16:32" ht="15" customHeight="1" x14ac:dyDescent="0.25"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</row>
    <row r="95" spans="16:32" ht="15" customHeight="1" x14ac:dyDescent="0.25"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</row>
    <row r="96" spans="16:32" ht="15" customHeight="1" x14ac:dyDescent="0.25"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</row>
    <row r="97" spans="16:32" ht="15" customHeight="1" x14ac:dyDescent="0.25"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</row>
    <row r="98" spans="16:32" ht="15" customHeight="1" x14ac:dyDescent="0.25"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</row>
    <row r="99" spans="16:32" ht="15" customHeight="1" x14ac:dyDescent="0.25"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</row>
    <row r="100" spans="16:32" ht="15" customHeight="1" x14ac:dyDescent="0.25"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</row>
    <row r="101" spans="16:32" ht="15" customHeight="1" x14ac:dyDescent="0.25"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</row>
    <row r="102" spans="16:32" ht="15" customHeight="1" x14ac:dyDescent="0.25"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</row>
    <row r="103" spans="16:32" ht="15" customHeight="1" x14ac:dyDescent="0.25"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</row>
    <row r="104" spans="16:32" ht="15" customHeight="1" x14ac:dyDescent="0.25"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</row>
    <row r="105" spans="16:32" ht="15" customHeight="1" x14ac:dyDescent="0.25"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</row>
    <row r="106" spans="16:32" ht="15" customHeight="1" x14ac:dyDescent="0.25"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</row>
    <row r="107" spans="16:32" ht="15" customHeight="1" x14ac:dyDescent="0.25"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</row>
    <row r="108" spans="16:32" ht="15" customHeight="1" x14ac:dyDescent="0.25"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</row>
    <row r="109" spans="16:32" ht="15" customHeight="1" x14ac:dyDescent="0.25"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</row>
    <row r="110" spans="16:32" ht="15" customHeight="1" x14ac:dyDescent="0.25"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</row>
    <row r="111" spans="16:32" ht="15" customHeight="1" x14ac:dyDescent="0.25"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</row>
    <row r="112" spans="16:32" ht="15" customHeight="1" x14ac:dyDescent="0.25"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</row>
    <row r="113" spans="16:32" ht="15" customHeight="1" x14ac:dyDescent="0.25"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</row>
    <row r="114" spans="16:32" ht="15" customHeight="1" x14ac:dyDescent="0.25"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</row>
    <row r="115" spans="16:32" ht="15" customHeight="1" x14ac:dyDescent="0.25"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</row>
    <row r="116" spans="16:32" ht="15" customHeight="1" x14ac:dyDescent="0.25"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</row>
    <row r="117" spans="16:32" ht="15" customHeight="1" x14ac:dyDescent="0.25"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</row>
    <row r="118" spans="16:32" ht="15" customHeight="1" x14ac:dyDescent="0.25"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</row>
    <row r="119" spans="16:32" ht="15" customHeight="1" x14ac:dyDescent="0.25"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</row>
    <row r="120" spans="16:32" ht="15" customHeight="1" x14ac:dyDescent="0.25"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</row>
    <row r="121" spans="16:32" ht="15" customHeight="1" x14ac:dyDescent="0.25"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</row>
    <row r="122" spans="16:32" ht="15" customHeight="1" x14ac:dyDescent="0.25"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</row>
    <row r="123" spans="16:32" ht="15" customHeight="1" x14ac:dyDescent="0.25"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</row>
    <row r="124" spans="16:32" ht="15" customHeight="1" x14ac:dyDescent="0.25"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</row>
    <row r="125" spans="16:32" ht="15" customHeight="1" x14ac:dyDescent="0.25"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2019-01-27T11:15:18Z</dcterms:modified>
</cp:coreProperties>
</file>